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ЛО\БЮДЖЕТ 2022\Исполнение за 2022 год\"/>
    </mc:Choice>
  </mc:AlternateContent>
  <bookViews>
    <workbookView xWindow="0" yWindow="0" windowWidth="28800" windowHeight="11430"/>
  </bookViews>
  <sheets>
    <sheet name="Результат" sheetId="1" r:id="rId1"/>
  </sheets>
  <calcPr calcId="162913"/>
</workbook>
</file>

<file path=xl/calcChain.xml><?xml version="1.0" encoding="utf-8"?>
<calcChain xmlns="http://schemas.openxmlformats.org/spreadsheetml/2006/main">
  <c r="T30" i="1" l="1"/>
  <c r="U30" i="1"/>
  <c r="S30" i="1"/>
  <c r="T26" i="1" l="1"/>
  <c r="U26" i="1"/>
  <c r="S26" i="1"/>
  <c r="T17" i="1" l="1"/>
  <c r="T16" i="1" s="1"/>
  <c r="U17" i="1"/>
  <c r="U16" i="1" s="1"/>
  <c r="U15" i="1" s="1"/>
  <c r="S17" i="1"/>
  <c r="S16" i="1" s="1"/>
  <c r="T20" i="1"/>
  <c r="T19" i="1" s="1"/>
  <c r="U20" i="1"/>
  <c r="U19" i="1" s="1"/>
  <c r="S20" i="1"/>
  <c r="S19" i="1" s="1"/>
  <c r="T29" i="1"/>
  <c r="T28" i="1" s="1"/>
  <c r="U29" i="1"/>
  <c r="U28" i="1" s="1"/>
  <c r="S29" i="1"/>
  <c r="S28" i="1" s="1"/>
  <c r="T25" i="1"/>
  <c r="T24" i="1" s="1"/>
  <c r="U25" i="1"/>
  <c r="U24" i="1" s="1"/>
  <c r="S25" i="1"/>
  <c r="S24" i="1" s="1"/>
  <c r="U36" i="1"/>
  <c r="U35" i="1" s="1"/>
  <c r="U34" i="1" s="1"/>
  <c r="U33" i="1" s="1"/>
  <c r="T36" i="1"/>
  <c r="T35" i="1" s="1"/>
  <c r="T34" i="1" s="1"/>
  <c r="T33" i="1" s="1"/>
  <c r="S36" i="1"/>
  <c r="S35" i="1" s="1"/>
  <c r="S34" i="1" s="1"/>
  <c r="S33" i="1" s="1"/>
  <c r="T41" i="1"/>
  <c r="T40" i="1" s="1"/>
  <c r="T39" i="1" s="1"/>
  <c r="T38" i="1" s="1"/>
  <c r="U41" i="1"/>
  <c r="U40" i="1" s="1"/>
  <c r="U39" i="1" s="1"/>
  <c r="U38" i="1" s="1"/>
  <c r="S41" i="1"/>
  <c r="S40" i="1" s="1"/>
  <c r="S39" i="1" s="1"/>
  <c r="S38" i="1" s="1"/>
  <c r="S23" i="1" l="1"/>
  <c r="S22" i="1" s="1"/>
  <c r="U32" i="1"/>
  <c r="U23" i="1"/>
  <c r="U22" i="1" s="1"/>
  <c r="T23" i="1"/>
  <c r="T22" i="1" s="1"/>
  <c r="S15" i="1"/>
  <c r="T15" i="1"/>
  <c r="S32" i="1"/>
  <c r="U14" i="1" l="1"/>
  <c r="U43" i="1" s="1"/>
  <c r="S14" i="1"/>
  <c r="T14" i="1"/>
  <c r="T43" i="1" s="1"/>
</calcChain>
</file>

<file path=xl/sharedStrings.xml><?xml version="1.0" encoding="utf-8"?>
<sst xmlns="http://schemas.openxmlformats.org/spreadsheetml/2006/main" count="71" uniqueCount="59">
  <si>
    <t>Код источника</t>
  </si>
  <si>
    <t>Наименование кода источника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</si>
  <si>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</si>
  <si>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</si>
  <si>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</si>
  <si>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</si>
  <si>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</si>
  <si>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кредитов от кредитных организаций в валюте Российской Федерации</t>
  </si>
  <si>
    <t>01 02 00 00 04 0000 710</t>
  </si>
  <si>
    <t>Привлечение кредитов от кредитных организаций бюджетами городских округов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</si>
  <si>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</si>
  <si>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</si>
  <si>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</si>
  <si>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</si>
  <si>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</si>
  <si>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</si>
  <si>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</si>
  <si>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</si>
  <si>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</si>
  <si>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</si>
  <si>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</si>
  <si>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</si>
  <si>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</si>
  <si>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</si>
  <si>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</si>
  <si>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</si>
  <si>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</si>
  <si>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</si>
  <si>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</si>
  <si>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</si>
  <si>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</si>
  <si>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</si>
  <si>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</si>
  <si>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</si>
  <si>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</si>
  <si>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бюджетов городских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</si>
  <si>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</si>
  <si>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</si>
  <si>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</si>
  <si>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</si>
  <si>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</si>
  <si>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</si>
  <si>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</si>
  <si>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бюджетов городских округов</t>
  </si>
  <si>
    <t>городского округа Электрогорск</t>
  </si>
  <si>
    <t>Московской области</t>
  </si>
  <si>
    <t>Приложение № 8</t>
  </si>
  <si>
    <t xml:space="preserve">Утвержденный план </t>
  </si>
  <si>
    <t>Уточненный план</t>
  </si>
  <si>
    <t>Исполнено</t>
  </si>
  <si>
    <t>к Решению Совета Депутатов</t>
  </si>
  <si>
    <t>от __________________№ _______</t>
  </si>
  <si>
    <t>(тыс. руб.)</t>
  </si>
  <si>
    <t>01 03 01 00 04 0002 710</t>
  </si>
  <si>
    <t>Получение кредитов от бюджета Московской области в валюте Российской Федерации</t>
  </si>
  <si>
    <t>Погашение кредитов от бюджета Московской области в валюте Российской Федерации</t>
  </si>
  <si>
    <t>01 03 01 00 04 0002 810</t>
  </si>
  <si>
    <t>Источники внутреннего финансирования дефицита бюджета городского округа Электрогорск Московской области за 2022 год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</si>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</sst>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5]#,##0.000,;[Red][&lt;=-0.5]\-#,##0.000,;#,##0.000,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15" zoomScaleNormal="100" zoomScaleSheetLayoutView="90" workbookViewId="0">
      <selection activeCell="S43" sqref="S43"/>
    </sheetView>
  </sheetViews>
  <sheetFormatPr defaultRowHeight="15" x14ac:dyDescent="0.25"/>
  <cols>
    <col min="1" max="1" width="0.42578125" style="3" customWidth="1"/>
    <col min="2" max="2" width="3.7109375" style="3" customWidth="1"/>
    <col min="3" max="3" width="7" style="3" customWidth="1"/>
    <col min="4" max="4" width="3.7109375" style="3" customWidth="1"/>
    <col min="5" max="5" width="7" style="3" customWidth="1"/>
    <col min="6" max="6" width="3.7109375" style="3" customWidth="1"/>
    <col min="7" max="7" width="4.7109375" style="3" customWidth="1"/>
    <col min="8" max="8" width="2.28515625" style="3" customWidth="1"/>
    <col min="9" max="9" width="8.42578125" style="3" customWidth="1"/>
    <col min="10" max="10" width="2.28515625" style="3" customWidth="1"/>
    <col min="11" max="11" width="8.42578125" style="3" customWidth="1"/>
    <col min="12" max="12" width="3.85546875" style="3" customWidth="1"/>
    <col min="13" max="13" width="0.85546875" style="3" customWidth="1"/>
    <col min="14" max="14" width="10.7109375" style="3" customWidth="1"/>
    <col min="15" max="15" width="1.140625" style="3" customWidth="1"/>
    <col min="16" max="16" width="9.5703125" style="3" customWidth="1"/>
    <col min="17" max="17" width="3.140625" style="3" customWidth="1"/>
    <col min="18" max="18" width="13.140625" style="3" customWidth="1"/>
    <col min="19" max="19" width="15.5703125" style="3" customWidth="1"/>
    <col min="20" max="20" width="14" style="3" customWidth="1"/>
    <col min="21" max="21" width="13.85546875" style="3" customWidth="1"/>
    <col min="22" max="34" width="10.7109375" style="3" customWidth="1"/>
    <col min="35" max="16384" width="9.140625" style="3"/>
  </cols>
  <sheetData>
    <row r="1" spans="1:22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 t="s">
        <v>46</v>
      </c>
    </row>
    <row r="2" spans="1:22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 t="s">
        <v>50</v>
      </c>
    </row>
    <row r="3" spans="1:2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44</v>
      </c>
    </row>
    <row r="4" spans="1:2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 t="s">
        <v>45</v>
      </c>
    </row>
    <row r="5" spans="1:2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 t="s">
        <v>51</v>
      </c>
    </row>
    <row r="6" spans="1:2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ht="18.75" customHeight="1" x14ac:dyDescent="0.25">
      <c r="B7" s="17" t="s">
        <v>57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9" spans="1:22" ht="2.2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2" x14ac:dyDescent="0.25">
      <c r="A10" s="6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6"/>
      <c r="S10" s="7"/>
      <c r="T10" s="7"/>
      <c r="U10" s="8" t="s">
        <v>52</v>
      </c>
    </row>
    <row r="11" spans="1:22" ht="15" customHeight="1" x14ac:dyDescent="0.25">
      <c r="B11" s="21" t="s">
        <v>0</v>
      </c>
      <c r="C11" s="21"/>
      <c r="D11" s="21"/>
      <c r="E11" s="21"/>
      <c r="F11" s="21" t="s">
        <v>1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 t="s">
        <v>47</v>
      </c>
      <c r="T11" s="22" t="s">
        <v>48</v>
      </c>
      <c r="U11" s="22" t="s">
        <v>49</v>
      </c>
      <c r="V11" s="18"/>
    </row>
    <row r="12" spans="1:22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18"/>
    </row>
    <row r="13" spans="1:22" ht="15" customHeight="1" x14ac:dyDescent="0.25">
      <c r="B13" s="16">
        <v>2</v>
      </c>
      <c r="C13" s="16"/>
      <c r="D13" s="16"/>
      <c r="E13" s="16"/>
      <c r="F13" s="16">
        <v>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9">
        <v>4</v>
      </c>
      <c r="T13" s="9">
        <v>5</v>
      </c>
      <c r="U13" s="9">
        <v>6</v>
      </c>
    </row>
    <row r="14" spans="1:22" ht="15" customHeight="1" x14ac:dyDescent="0.25">
      <c r="B14" s="13" t="s">
        <v>2</v>
      </c>
      <c r="C14" s="13"/>
      <c r="D14" s="13"/>
      <c r="E14" s="13"/>
      <c r="F14" s="14" t="s">
        <v>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">
        <f>S15+S22+S32</f>
        <v>0</v>
      </c>
      <c r="T14" s="1">
        <f>T15+T22+T32</f>
        <v>50001045.289999999</v>
      </c>
      <c r="U14" s="1">
        <f>U15+U22+U32</f>
        <v>2774310.1900000572</v>
      </c>
    </row>
    <row r="15" spans="1:22" ht="15" customHeight="1" x14ac:dyDescent="0.25">
      <c r="B15" s="13" t="s">
        <v>4</v>
      </c>
      <c r="C15" s="13"/>
      <c r="D15" s="13"/>
      <c r="E15" s="13"/>
      <c r="F15" s="14" t="s">
        <v>5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">
        <f>S16+S19</f>
        <v>12200000</v>
      </c>
      <c r="T15" s="1">
        <f t="shared" ref="T15" si="0">T16+T19</f>
        <v>-23500000</v>
      </c>
      <c r="U15" s="1">
        <f>U16+U19</f>
        <v>-23500000</v>
      </c>
    </row>
    <row r="16" spans="1:22" ht="15" customHeight="1" x14ac:dyDescent="0.25">
      <c r="B16" s="13" t="s">
        <v>6</v>
      </c>
      <c r="C16" s="13"/>
      <c r="D16" s="13"/>
      <c r="E16" s="13"/>
      <c r="F16" s="14" t="s">
        <v>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">
        <f>S17</f>
        <v>35700000</v>
      </c>
      <c r="T16" s="1">
        <f t="shared" ref="T16:U17" si="1">T17</f>
        <v>0</v>
      </c>
      <c r="U16" s="1">
        <f t="shared" si="1"/>
        <v>0</v>
      </c>
    </row>
    <row r="17" spans="2:21" ht="23.25" customHeight="1" x14ac:dyDescent="0.25">
      <c r="B17" s="11" t="s">
        <v>8</v>
      </c>
      <c r="C17" s="11"/>
      <c r="D17" s="11"/>
      <c r="E17" s="11"/>
      <c r="F17" s="12" t="s">
        <v>9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">
        <f>S18</f>
        <v>35700000</v>
      </c>
      <c r="T17" s="2">
        <f t="shared" si="1"/>
        <v>0</v>
      </c>
      <c r="U17" s="2">
        <f t="shared" si="1"/>
        <v>0</v>
      </c>
    </row>
    <row r="18" spans="2:21" ht="23.25" customHeight="1" x14ac:dyDescent="0.25">
      <c r="B18" s="11" t="s">
        <v>8</v>
      </c>
      <c r="C18" s="11"/>
      <c r="D18" s="11"/>
      <c r="E18" s="11"/>
      <c r="F18" s="12" t="s">
        <v>9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">
        <v>35700000</v>
      </c>
      <c r="T18" s="2">
        <v>0</v>
      </c>
      <c r="U18" s="2">
        <v>0</v>
      </c>
    </row>
    <row r="19" spans="2:21" ht="23.25" customHeight="1" x14ac:dyDescent="0.25">
      <c r="B19" s="13" t="s">
        <v>10</v>
      </c>
      <c r="C19" s="13"/>
      <c r="D19" s="13"/>
      <c r="E19" s="13"/>
      <c r="F19" s="14" t="s">
        <v>11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">
        <f>S20</f>
        <v>-23500000</v>
      </c>
      <c r="T19" s="1">
        <f t="shared" ref="T19:U20" si="2">T20</f>
        <v>-23500000</v>
      </c>
      <c r="U19" s="1">
        <f t="shared" si="2"/>
        <v>-23500000</v>
      </c>
    </row>
    <row r="20" spans="2:21" ht="23.25" customHeight="1" x14ac:dyDescent="0.25">
      <c r="B20" s="11" t="s">
        <v>12</v>
      </c>
      <c r="C20" s="11"/>
      <c r="D20" s="11"/>
      <c r="E20" s="11"/>
      <c r="F20" s="12" t="s">
        <v>13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">
        <f>S21</f>
        <v>-23500000</v>
      </c>
      <c r="T20" s="2">
        <f t="shared" si="2"/>
        <v>-23500000</v>
      </c>
      <c r="U20" s="2">
        <f t="shared" si="2"/>
        <v>-23500000</v>
      </c>
    </row>
    <row r="21" spans="2:21" ht="23.25" customHeight="1" x14ac:dyDescent="0.25">
      <c r="B21" s="11" t="s">
        <v>12</v>
      </c>
      <c r="C21" s="11"/>
      <c r="D21" s="11"/>
      <c r="E21" s="11"/>
      <c r="F21" s="12" t="s">
        <v>13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">
        <v>-23500000</v>
      </c>
      <c r="T21" s="2">
        <v>-23500000</v>
      </c>
      <c r="U21" s="2">
        <v>-23500000</v>
      </c>
    </row>
    <row r="22" spans="2:21" ht="15" customHeight="1" x14ac:dyDescent="0.25">
      <c r="B22" s="13" t="s">
        <v>14</v>
      </c>
      <c r="C22" s="13"/>
      <c r="D22" s="13"/>
      <c r="E22" s="13"/>
      <c r="F22" s="14" t="s">
        <v>15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">
        <f>S23</f>
        <v>-12200000</v>
      </c>
      <c r="T22" s="1">
        <f t="shared" ref="T22:U22" si="3">T23</f>
        <v>23500000</v>
      </c>
      <c r="U22" s="1">
        <f t="shared" si="3"/>
        <v>23500000</v>
      </c>
    </row>
    <row r="23" spans="2:21" ht="23.25" customHeight="1" x14ac:dyDescent="0.25">
      <c r="B23" s="13" t="s">
        <v>16</v>
      </c>
      <c r="C23" s="13"/>
      <c r="D23" s="13"/>
      <c r="E23" s="13"/>
      <c r="F23" s="14" t="s">
        <v>17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">
        <f>S24+S28</f>
        <v>-12200000</v>
      </c>
      <c r="T23" s="1">
        <f t="shared" ref="T23:U23" si="4">T24+T28</f>
        <v>23500000</v>
      </c>
      <c r="U23" s="1">
        <f t="shared" si="4"/>
        <v>23500000</v>
      </c>
    </row>
    <row r="24" spans="2:21" ht="23.25" customHeight="1" x14ac:dyDescent="0.25">
      <c r="B24" s="11" t="s">
        <v>18</v>
      </c>
      <c r="C24" s="11"/>
      <c r="D24" s="11"/>
      <c r="E24" s="11"/>
      <c r="F24" s="12" t="s">
        <v>19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">
        <f>S25</f>
        <v>0</v>
      </c>
      <c r="T24" s="2">
        <f t="shared" ref="T24:U26" si="5">T25</f>
        <v>23500000</v>
      </c>
      <c r="U24" s="2">
        <f t="shared" si="5"/>
        <v>23500000</v>
      </c>
    </row>
    <row r="25" spans="2:21" ht="23.25" customHeight="1" x14ac:dyDescent="0.25">
      <c r="B25" s="11" t="s">
        <v>20</v>
      </c>
      <c r="C25" s="11"/>
      <c r="D25" s="11"/>
      <c r="E25" s="11"/>
      <c r="F25" s="12" t="s">
        <v>21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">
        <f>S26</f>
        <v>0</v>
      </c>
      <c r="T25" s="2">
        <f t="shared" si="5"/>
        <v>23500000</v>
      </c>
      <c r="U25" s="2">
        <f t="shared" si="5"/>
        <v>23500000</v>
      </c>
    </row>
    <row r="26" spans="2:21" ht="23.25" customHeight="1" x14ac:dyDescent="0.25">
      <c r="B26" s="11" t="s">
        <v>20</v>
      </c>
      <c r="C26" s="11"/>
      <c r="D26" s="11"/>
      <c r="E26" s="11"/>
      <c r="F26" s="12" t="s">
        <v>21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">
        <f>S27</f>
        <v>0</v>
      </c>
      <c r="T26" s="2">
        <f t="shared" si="5"/>
        <v>23500000</v>
      </c>
      <c r="U26" s="2">
        <f t="shared" si="5"/>
        <v>23500000</v>
      </c>
    </row>
    <row r="27" spans="2:21" x14ac:dyDescent="0.25">
      <c r="B27" s="11" t="s">
        <v>53</v>
      </c>
      <c r="C27" s="11"/>
      <c r="D27" s="11"/>
      <c r="E27" s="11"/>
      <c r="F27" s="12" t="s">
        <v>54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">
        <v>0</v>
      </c>
      <c r="T27" s="2">
        <v>23500000</v>
      </c>
      <c r="U27" s="2">
        <v>23500000</v>
      </c>
    </row>
    <row r="28" spans="2:21" ht="27.75" customHeight="1" x14ac:dyDescent="0.25">
      <c r="B28" s="11" t="s">
        <v>22</v>
      </c>
      <c r="C28" s="11"/>
      <c r="D28" s="11"/>
      <c r="E28" s="11"/>
      <c r="F28" s="12" t="s">
        <v>23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">
        <f>S29</f>
        <v>-12200000</v>
      </c>
      <c r="T28" s="2">
        <f t="shared" ref="T28:U30" si="6">T29</f>
        <v>0</v>
      </c>
      <c r="U28" s="2">
        <f t="shared" si="6"/>
        <v>0</v>
      </c>
    </row>
    <row r="29" spans="2:21" ht="27" customHeight="1" x14ac:dyDescent="0.25">
      <c r="B29" s="11" t="s">
        <v>24</v>
      </c>
      <c r="C29" s="11"/>
      <c r="D29" s="11"/>
      <c r="E29" s="11"/>
      <c r="F29" s="12" t="s">
        <v>25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">
        <f>S30</f>
        <v>-12200000</v>
      </c>
      <c r="T29" s="2">
        <f t="shared" si="6"/>
        <v>0</v>
      </c>
      <c r="U29" s="2">
        <f t="shared" si="6"/>
        <v>0</v>
      </c>
    </row>
    <row r="30" spans="2:21" ht="24.75" customHeight="1" x14ac:dyDescent="0.25">
      <c r="B30" s="11" t="s">
        <v>24</v>
      </c>
      <c r="C30" s="11"/>
      <c r="D30" s="11"/>
      <c r="E30" s="11"/>
      <c r="F30" s="12" t="s">
        <v>25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">
        <f>S31</f>
        <v>-12200000</v>
      </c>
      <c r="T30" s="2">
        <f t="shared" si="6"/>
        <v>0</v>
      </c>
      <c r="U30" s="2">
        <f t="shared" si="6"/>
        <v>0</v>
      </c>
    </row>
    <row r="31" spans="2:21" x14ac:dyDescent="0.25">
      <c r="B31" s="11" t="s">
        <v>56</v>
      </c>
      <c r="C31" s="11"/>
      <c r="D31" s="11"/>
      <c r="E31" s="11"/>
      <c r="F31" s="12" t="s">
        <v>55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">
        <v>-12200000</v>
      </c>
      <c r="T31" s="2">
        <v>0</v>
      </c>
      <c r="U31" s="2">
        <v>0</v>
      </c>
    </row>
    <row r="32" spans="2:21" x14ac:dyDescent="0.25">
      <c r="B32" s="13" t="s">
        <v>26</v>
      </c>
      <c r="C32" s="13"/>
      <c r="D32" s="13"/>
      <c r="E32" s="13"/>
      <c r="F32" s="14" t="s">
        <v>27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">
        <f>S33+S38</f>
        <v>0</v>
      </c>
      <c r="T32" s="1">
        <v>50001045.289999999</v>
      </c>
      <c r="U32" s="1">
        <f t="shared" ref="U32" si="7">U33+U38</f>
        <v>2774310.1900000572</v>
      </c>
    </row>
    <row r="33" spans="2:21" ht="15" customHeight="1" x14ac:dyDescent="0.25">
      <c r="B33" s="13" t="s">
        <v>28</v>
      </c>
      <c r="C33" s="13"/>
      <c r="D33" s="13"/>
      <c r="E33" s="13"/>
      <c r="F33" s="14" t="s">
        <v>29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">
        <f t="shared" ref="S33:U36" si="8">S34</f>
        <v>-1620558340</v>
      </c>
      <c r="T33" s="1">
        <f t="shared" si="8"/>
        <v>-1945405471.28</v>
      </c>
      <c r="U33" s="1">
        <f t="shared" si="8"/>
        <v>-1825368465.0999999</v>
      </c>
    </row>
    <row r="34" spans="2:21" ht="15" customHeight="1" x14ac:dyDescent="0.25">
      <c r="B34" s="11" t="s">
        <v>30</v>
      </c>
      <c r="C34" s="11"/>
      <c r="D34" s="11"/>
      <c r="E34" s="11"/>
      <c r="F34" s="12" t="s">
        <v>31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">
        <f t="shared" si="8"/>
        <v>-1620558340</v>
      </c>
      <c r="T34" s="2">
        <f t="shared" si="8"/>
        <v>-1945405471.28</v>
      </c>
      <c r="U34" s="2">
        <f t="shared" si="8"/>
        <v>-1825368465.0999999</v>
      </c>
    </row>
    <row r="35" spans="2:21" ht="15" customHeight="1" x14ac:dyDescent="0.25">
      <c r="B35" s="11" t="s">
        <v>32</v>
      </c>
      <c r="C35" s="11"/>
      <c r="D35" s="11"/>
      <c r="E35" s="11"/>
      <c r="F35" s="12" t="s">
        <v>33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">
        <f t="shared" si="8"/>
        <v>-1620558340</v>
      </c>
      <c r="T35" s="2">
        <f t="shared" si="8"/>
        <v>-1945405471.28</v>
      </c>
      <c r="U35" s="2">
        <f t="shared" si="8"/>
        <v>-1825368465.0999999</v>
      </c>
    </row>
    <row r="36" spans="2:21" ht="15" customHeight="1" x14ac:dyDescent="0.25">
      <c r="B36" s="11" t="s">
        <v>34</v>
      </c>
      <c r="C36" s="11"/>
      <c r="D36" s="11"/>
      <c r="E36" s="11"/>
      <c r="F36" s="12" t="s">
        <v>35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">
        <f t="shared" si="8"/>
        <v>-1620558340</v>
      </c>
      <c r="T36" s="2">
        <f t="shared" si="8"/>
        <v>-1945405471.28</v>
      </c>
      <c r="U36" s="2">
        <f t="shared" si="8"/>
        <v>-1825368465.0999999</v>
      </c>
    </row>
    <row r="37" spans="2:21" ht="15" customHeight="1" x14ac:dyDescent="0.25">
      <c r="B37" s="11" t="s">
        <v>34</v>
      </c>
      <c r="C37" s="11"/>
      <c r="D37" s="11"/>
      <c r="E37" s="11"/>
      <c r="F37" s="12" t="s">
        <v>35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">
        <v>-1620558340</v>
      </c>
      <c r="T37" s="2">
        <v>-1945405471.28</v>
      </c>
      <c r="U37" s="2">
        <v>-1825368465.0999999</v>
      </c>
    </row>
    <row r="38" spans="2:21" ht="15" customHeight="1" x14ac:dyDescent="0.25">
      <c r="B38" s="13" t="s">
        <v>36</v>
      </c>
      <c r="C38" s="13"/>
      <c r="D38" s="13"/>
      <c r="E38" s="13"/>
      <c r="F38" s="14" t="s">
        <v>37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">
        <f>S39</f>
        <v>1620558340</v>
      </c>
      <c r="T38" s="1">
        <f t="shared" ref="T38:U41" si="9">T39</f>
        <v>1995253566.5599999</v>
      </c>
      <c r="U38" s="1">
        <f t="shared" si="9"/>
        <v>1828142775.29</v>
      </c>
    </row>
    <row r="39" spans="2:21" ht="15" customHeight="1" x14ac:dyDescent="0.25">
      <c r="B39" s="11" t="s">
        <v>38</v>
      </c>
      <c r="C39" s="11"/>
      <c r="D39" s="11"/>
      <c r="E39" s="11"/>
      <c r="F39" s="12" t="s">
        <v>39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">
        <f>S40</f>
        <v>1620558340</v>
      </c>
      <c r="T39" s="2">
        <f t="shared" si="9"/>
        <v>1995253566.5599999</v>
      </c>
      <c r="U39" s="2">
        <f t="shared" si="9"/>
        <v>1828142775.29</v>
      </c>
    </row>
    <row r="40" spans="2:21" ht="15" customHeight="1" x14ac:dyDescent="0.25">
      <c r="B40" s="11" t="s">
        <v>40</v>
      </c>
      <c r="C40" s="11"/>
      <c r="D40" s="11"/>
      <c r="E40" s="11"/>
      <c r="F40" s="12" t="s">
        <v>41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">
        <f>S41</f>
        <v>1620558340</v>
      </c>
      <c r="T40" s="2">
        <f t="shared" si="9"/>
        <v>1995253566.5599999</v>
      </c>
      <c r="U40" s="2">
        <f t="shared" si="9"/>
        <v>1828142775.29</v>
      </c>
    </row>
    <row r="41" spans="2:21" ht="15" customHeight="1" x14ac:dyDescent="0.25">
      <c r="B41" s="11" t="s">
        <v>42</v>
      </c>
      <c r="C41" s="11"/>
      <c r="D41" s="11"/>
      <c r="E41" s="11"/>
      <c r="F41" s="12" t="s">
        <v>43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">
        <f>S42</f>
        <v>1620558340</v>
      </c>
      <c r="T41" s="2">
        <f t="shared" si="9"/>
        <v>1995253566.5599999</v>
      </c>
      <c r="U41" s="2">
        <f t="shared" si="9"/>
        <v>1828142775.29</v>
      </c>
    </row>
    <row r="42" spans="2:21" ht="15" customHeight="1" x14ac:dyDescent="0.25">
      <c r="B42" s="11" t="s">
        <v>42</v>
      </c>
      <c r="C42" s="11"/>
      <c r="D42" s="11"/>
      <c r="E42" s="11"/>
      <c r="F42" s="12" t="s">
        <v>43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2">
        <v>1620558340</v>
      </c>
      <c r="T42" s="2">
        <v>1995253566.5599999</v>
      </c>
      <c r="U42" s="2">
        <v>1828142775.29</v>
      </c>
    </row>
    <row r="43" spans="2:21" ht="15" customHeight="1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" t="s">
        <v>58</v>
      </c>
      <c r="T43" s="1">
        <f t="shared" ref="T43:U43" si="10">T14</f>
        <v>50001045.289999999</v>
      </c>
      <c r="U43" s="1">
        <f t="shared" si="10"/>
        <v>2774310.1900000572</v>
      </c>
    </row>
    <row r="45" spans="2:21" x14ac:dyDescent="0.25">
      <c r="T45" s="10"/>
    </row>
  </sheetData>
  <mergeCells count="76">
    <mergeCell ref="B7:U7"/>
    <mergeCell ref="V11:V12"/>
    <mergeCell ref="A9:U9"/>
    <mergeCell ref="B10:C10"/>
    <mergeCell ref="D10:E10"/>
    <mergeCell ref="F10:H10"/>
    <mergeCell ref="I10:J10"/>
    <mergeCell ref="K10:L10"/>
    <mergeCell ref="M10:O10"/>
    <mergeCell ref="P10:Q10"/>
    <mergeCell ref="B11:E12"/>
    <mergeCell ref="F11:R12"/>
    <mergeCell ref="S11:S12"/>
    <mergeCell ref="T11:T12"/>
    <mergeCell ref="U11:U12"/>
    <mergeCell ref="B13:E13"/>
    <mergeCell ref="F13:R13"/>
    <mergeCell ref="B14:E14"/>
    <mergeCell ref="F14:R14"/>
    <mergeCell ref="B15:E15"/>
    <mergeCell ref="F15:R15"/>
    <mergeCell ref="B16:E16"/>
    <mergeCell ref="F16:R16"/>
    <mergeCell ref="B17:E17"/>
    <mergeCell ref="F17:R17"/>
    <mergeCell ref="B18:E18"/>
    <mergeCell ref="F18:R18"/>
    <mergeCell ref="B19:E19"/>
    <mergeCell ref="F19:R19"/>
    <mergeCell ref="B20:E20"/>
    <mergeCell ref="F20:R20"/>
    <mergeCell ref="B21:E21"/>
    <mergeCell ref="F21:R21"/>
    <mergeCell ref="B22:E22"/>
    <mergeCell ref="F22:R22"/>
    <mergeCell ref="B23:E23"/>
    <mergeCell ref="F23:R23"/>
    <mergeCell ref="B24:E24"/>
    <mergeCell ref="F24:R24"/>
    <mergeCell ref="B25:E25"/>
    <mergeCell ref="F25:R25"/>
    <mergeCell ref="B26:E26"/>
    <mergeCell ref="F26:R26"/>
    <mergeCell ref="B28:E28"/>
    <mergeCell ref="F28:R28"/>
    <mergeCell ref="B27:E27"/>
    <mergeCell ref="F27:R27"/>
    <mergeCell ref="B29:E29"/>
    <mergeCell ref="F29:R29"/>
    <mergeCell ref="B30:E30"/>
    <mergeCell ref="F30:R30"/>
    <mergeCell ref="B32:E32"/>
    <mergeCell ref="F32:R32"/>
    <mergeCell ref="B31:E31"/>
    <mergeCell ref="F31:R31"/>
    <mergeCell ref="B33:E33"/>
    <mergeCell ref="F33:R33"/>
    <mergeCell ref="B34:E34"/>
    <mergeCell ref="F34:R34"/>
    <mergeCell ref="B35:E35"/>
    <mergeCell ref="F35:R35"/>
    <mergeCell ref="B42:E42"/>
    <mergeCell ref="F42:R42"/>
    <mergeCell ref="B43:R43"/>
    <mergeCell ref="B39:E39"/>
    <mergeCell ref="F39:R39"/>
    <mergeCell ref="B40:E40"/>
    <mergeCell ref="F40:R40"/>
    <mergeCell ref="B41:E41"/>
    <mergeCell ref="F41:R41"/>
    <mergeCell ref="B36:E36"/>
    <mergeCell ref="F36:R36"/>
    <mergeCell ref="B37:E37"/>
    <mergeCell ref="F37:R37"/>
    <mergeCell ref="B38:E38"/>
    <mergeCell ref="F38:R38"/>
  </mergeCells>
  <pageMargins left="0.25" right="0.25" top="0.75" bottom="0.75" header="0.25" footer="0.25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Челядник.Анастасия Игоревна</cp:lastModifiedBy>
  <cp:lastPrinted>2023-03-20T11:39:41Z</cp:lastPrinted>
  <dcterms:created xsi:type="dcterms:W3CDTF">2021-04-12T14:52:46Z</dcterms:created>
  <dcterms:modified xsi:type="dcterms:W3CDTF">2023-03-20T11:41:41Z</dcterms:modified>
</cp:coreProperties>
</file>